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Devops\Downloads\Меню от Эсмы\"/>
    </mc:Choice>
  </mc:AlternateContent>
  <xr:revisionPtr revIDLastSave="0" documentId="13_ncr:1_{B66A3B47-0A7B-429D-8D18-CC73515B9C0A}" xr6:coauthVersionLast="47" xr6:coauthVersionMax="47" xr10:uidLastSave="{00000000-0000-0000-0000-000000000000}"/>
  <bookViews>
    <workbookView xWindow="19090" yWindow="-110" windowWidth="25820" windowHeight="14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89" i="1" l="1"/>
  <c r="L100" i="1" s="1"/>
  <c r="L99" i="1"/>
  <c r="J89" i="1"/>
  <c r="J99" i="1"/>
  <c r="J100" i="1"/>
  <c r="I89" i="1"/>
  <c r="I100" i="1" s="1"/>
  <c r="I99" i="1"/>
  <c r="H89" i="1"/>
  <c r="H100" i="1" s="1"/>
  <c r="H99" i="1"/>
  <c r="G89" i="1"/>
  <c r="G99" i="1"/>
  <c r="G100" i="1" s="1"/>
  <c r="F89" i="1"/>
  <c r="F100" i="1" s="1"/>
  <c r="F99" i="1"/>
  <c r="B100" i="1"/>
  <c r="A100" i="1"/>
  <c r="B90" i="1"/>
  <c r="A90" i="1"/>
  <c r="L70" i="1"/>
  <c r="L80" i="1"/>
  <c r="L81" i="1"/>
  <c r="J70" i="1"/>
  <c r="J80" i="1"/>
  <c r="J81" i="1" s="1"/>
  <c r="I70" i="1"/>
  <c r="I80" i="1"/>
  <c r="I81" i="1"/>
  <c r="H70" i="1"/>
  <c r="H80" i="1"/>
  <c r="H81" i="1" s="1"/>
  <c r="G70" i="1"/>
  <c r="G81" i="1" s="1"/>
  <c r="G80" i="1"/>
  <c r="F70" i="1"/>
  <c r="F81" i="1" s="1"/>
  <c r="F80" i="1"/>
  <c r="B81" i="1"/>
  <c r="A81" i="1"/>
  <c r="B71" i="1"/>
  <c r="A71" i="1"/>
  <c r="L51" i="1"/>
  <c r="L62" i="1" s="1"/>
  <c r="L61" i="1"/>
  <c r="J51" i="1"/>
  <c r="J61" i="1"/>
  <c r="J62" i="1" s="1"/>
  <c r="I51" i="1"/>
  <c r="I61" i="1"/>
  <c r="I62" i="1"/>
  <c r="H51" i="1"/>
  <c r="H61" i="1"/>
  <c r="H62" i="1" s="1"/>
  <c r="G51" i="1"/>
  <c r="G61" i="1"/>
  <c r="G62" i="1"/>
  <c r="F51" i="1"/>
  <c r="F62" i="1" s="1"/>
  <c r="F61" i="1"/>
  <c r="B62" i="1"/>
  <c r="A62" i="1"/>
  <c r="B52" i="1"/>
  <c r="A52" i="1"/>
  <c r="L32" i="1"/>
  <c r="L42" i="1"/>
  <c r="L43" i="1"/>
  <c r="J32" i="1"/>
  <c r="J43" i="1" s="1"/>
  <c r="J42" i="1"/>
  <c r="I32" i="1"/>
  <c r="I42" i="1"/>
  <c r="I43" i="1"/>
  <c r="H32" i="1"/>
  <c r="H43" i="1" s="1"/>
  <c r="H42" i="1"/>
  <c r="G32" i="1"/>
  <c r="G42" i="1"/>
  <c r="G43" i="1"/>
  <c r="F32" i="1"/>
  <c r="F42" i="1"/>
  <c r="F43" i="1" s="1"/>
  <c r="B43" i="1"/>
  <c r="A43" i="1"/>
  <c r="B33" i="1"/>
  <c r="A33" i="1"/>
  <c r="L13" i="1"/>
  <c r="L23" i="1"/>
  <c r="L24" i="1"/>
  <c r="J13" i="1"/>
  <c r="J24" i="1" s="1"/>
  <c r="J23" i="1"/>
  <c r="I13" i="1"/>
  <c r="I23" i="1"/>
  <c r="I24" i="1"/>
  <c r="H13" i="1"/>
  <c r="H23" i="1"/>
  <c r="H24" i="1" s="1"/>
  <c r="G13" i="1"/>
  <c r="G24" i="1" s="1"/>
  <c r="G23" i="1"/>
  <c r="F13" i="1"/>
  <c r="F23" i="1"/>
  <c r="F24" i="1" s="1"/>
  <c r="F234" i="1" s="1"/>
  <c r="B24" i="1"/>
  <c r="A24" i="1"/>
  <c r="B14" i="1"/>
  <c r="A14" i="1"/>
  <c r="I108" i="1"/>
  <c r="I119" i="1" s="1"/>
  <c r="L108" i="1"/>
  <c r="L119" i="1"/>
  <c r="G108" i="1"/>
  <c r="G119" i="1" s="1"/>
  <c r="H108" i="1"/>
  <c r="J108" i="1"/>
  <c r="J119" i="1" s="1"/>
  <c r="B233" i="1"/>
  <c r="A233" i="1"/>
  <c r="L232" i="1"/>
  <c r="J232" i="1"/>
  <c r="I232" i="1"/>
  <c r="H232" i="1"/>
  <c r="G232" i="1"/>
  <c r="F232" i="1"/>
  <c r="B223" i="1"/>
  <c r="A223" i="1"/>
  <c r="L222" i="1"/>
  <c r="L233" i="1"/>
  <c r="J222" i="1"/>
  <c r="J233" i="1"/>
  <c r="I222" i="1"/>
  <c r="I233" i="1"/>
  <c r="H222" i="1"/>
  <c r="H233" i="1" s="1"/>
  <c r="G222" i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H214" i="1"/>
  <c r="G203" i="1"/>
  <c r="F203" i="1"/>
  <c r="F214" i="1" s="1"/>
  <c r="B109" i="1"/>
  <c r="B119" i="1"/>
  <c r="A119" i="1"/>
  <c r="L118" i="1"/>
  <c r="J118" i="1"/>
  <c r="I118" i="1"/>
  <c r="H118" i="1"/>
  <c r="H119" i="1" s="1"/>
  <c r="G118" i="1"/>
  <c r="F118" i="1"/>
  <c r="A109" i="1"/>
  <c r="F108" i="1"/>
  <c r="L214" i="1"/>
  <c r="G214" i="1"/>
  <c r="G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/>
  <c r="F176" i="1"/>
  <c r="J195" i="1"/>
  <c r="H195" i="1"/>
  <c r="L195" i="1"/>
  <c r="H176" i="1"/>
  <c r="I138" i="1"/>
  <c r="L138" i="1"/>
  <c r="F195" i="1"/>
  <c r="J234" i="1" l="1"/>
  <c r="L234" i="1"/>
  <c r="G234" i="1"/>
  <c r="H234" i="1"/>
  <c r="I234" i="1"/>
</calcChain>
</file>

<file path=xl/sharedStrings.xml><?xml version="1.0" encoding="utf-8"?>
<sst xmlns="http://schemas.openxmlformats.org/spreadsheetml/2006/main" count="265" uniqueCount="73">
  <si>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</si>
  <si>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</si>
  <si>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</si>
  <si>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</si>
  <si>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</si>
  <si>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</si>
  <si>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</si>
  <si>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</si>
  <si>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</si>
  <si>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</si>
  <si>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</si>
  <si>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</si>
  <si>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</si>
  <si>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</si>
  <si>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</si>
  <si>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</si>
  <si>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</si>
  <si>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</si>
  <si>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</si>
  <si>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</si>
  <si>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</si>
  <si>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</si>
  <si>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</si>
  <si>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</si>
  <si>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</si>
  <si>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</si>
  <si>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</si>
  <si>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</si>
  <si>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</si>
  <si>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</si>
  <si>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</si>
  <si>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</si>
  <si>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</si>
  <si>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</si>
  <si>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</si>
  <si>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</si>
  <si>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</si>
  <si>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</si>
  <si>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</si>
  <si>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</si>
  <si>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>Н000475</t>
  </si>
  <si>
    <t>Кофейный напиток на молоке с печеньем</t>
  </si>
  <si>
    <t>Н000382</t>
  </si>
  <si>
    <t>Бутерброд с маслом и с сыром</t>
  </si>
  <si>
    <t>Н000476</t>
  </si>
  <si>
    <t>Каша молочная геркулес с маслом, с сахаром и яйцо</t>
  </si>
  <si>
    <t>Н000479</t>
  </si>
  <si>
    <t>Чай с лимоном 1 вар.</t>
  </si>
  <si>
    <t>Н000377</t>
  </si>
  <si>
    <t>Хлеб с маслом</t>
  </si>
  <si>
    <t>Н000478</t>
  </si>
  <si>
    <t>Фрукты свежие</t>
  </si>
  <si>
    <t>Н000017</t>
  </si>
  <si>
    <t>Каша манная молочная с маслом, с сахаром и яйцо</t>
  </si>
  <si>
    <t>Н000482</t>
  </si>
  <si>
    <t>Чай с сахаром</t>
  </si>
  <si>
    <t>Н000376</t>
  </si>
  <si>
    <t>Бутерброд с маслом</t>
  </si>
  <si>
    <t>К000478</t>
  </si>
  <si>
    <t>сладкое</t>
  </si>
  <si>
    <t>Печенье</t>
  </si>
  <si>
    <t>Н000485</t>
  </si>
  <si>
    <t>Каша гречневая молочная с маслом и яйцо</t>
  </si>
  <si>
    <t>Н000483</t>
  </si>
  <si>
    <t>Какао с молоком и печеньем</t>
  </si>
  <si>
    <t>Каша пшеничная на молоке с маслом и яйцо</t>
  </si>
  <si>
    <t>Н000173</t>
  </si>
  <si>
    <t>Чай с лимоном 2 вар.</t>
  </si>
  <si>
    <t>Пряник</t>
  </si>
  <si>
    <t>Н000484</t>
  </si>
  <si>
    <t>Буружев Хасан Лом-Алиевич</t>
  </si>
  <si>
    <t>Директор</t>
  </si>
  <si>
    <t>ГБОУ «СОШ № 4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</si>
</sst>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3" xfId="0" applyFont="1" applyFill="1" applyBorder="1" applyAlignment="1" applyProtection="1">
      <alignment horizontal="center" vertical="top" wrapText="1"/>
      <protection locked="0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8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0" t="s">
        <v>72</v>
      </c>
      <c r="D1" s="81"/>
      <c r="E1" s="81"/>
      <c r="F1" s="12" t="s">
        <v>16</v>
      </c>
      <c r="G1" s="2" t="s">
        <v>17</v>
      </c>
      <c r="H1" s="77" t="s">
        <v>71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70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s="55" customFormat="1" ht="14.4" x14ac:dyDescent="0.3">
      <c r="A6" s="50">
        <v>1</v>
      </c>
      <c r="B6" s="51">
        <v>1</v>
      </c>
      <c r="C6" s="22" t="s">
        <v>20</v>
      </c>
      <c r="D6" s="5" t="s">
        <v>21</v>
      </c>
      <c r="E6" s="52" t="s">
        <v>39</v>
      </c>
      <c r="F6" s="53">
        <v>210</v>
      </c>
      <c r="G6" s="53">
        <v>6</v>
      </c>
      <c r="H6" s="53">
        <v>6</v>
      </c>
      <c r="I6" s="53">
        <v>25</v>
      </c>
      <c r="J6" s="53">
        <v>178</v>
      </c>
      <c r="K6" s="54" t="s">
        <v>40</v>
      </c>
      <c r="L6" s="53">
        <v>29.19</v>
      </c>
    </row>
    <row r="7" spans="1:12" s="55" customFormat="1" ht="14.4" x14ac:dyDescent="0.3">
      <c r="A7" s="56"/>
      <c r="B7" s="57"/>
      <c r="C7" s="11"/>
      <c r="D7" s="58"/>
      <c r="E7" s="59"/>
      <c r="F7" s="60"/>
      <c r="G7" s="60"/>
      <c r="H7" s="60"/>
      <c r="I7" s="60"/>
      <c r="J7" s="60"/>
      <c r="K7" s="61"/>
      <c r="L7" s="60"/>
    </row>
    <row r="8" spans="1:12" s="55" customFormat="1" ht="14.4" x14ac:dyDescent="0.3">
      <c r="A8" s="56"/>
      <c r="B8" s="57"/>
      <c r="C8" s="11"/>
      <c r="D8" s="7" t="s">
        <v>22</v>
      </c>
      <c r="E8" s="59" t="s">
        <v>41</v>
      </c>
      <c r="F8" s="60">
        <v>220</v>
      </c>
      <c r="G8" s="60">
        <v>3</v>
      </c>
      <c r="H8" s="60">
        <v>4</v>
      </c>
      <c r="I8" s="60">
        <v>30</v>
      </c>
      <c r="J8" s="60">
        <v>168</v>
      </c>
      <c r="K8" s="61" t="s">
        <v>42</v>
      </c>
      <c r="L8" s="60">
        <v>25.48</v>
      </c>
    </row>
    <row r="9" spans="1:12" s="55" customFormat="1" ht="14.4" x14ac:dyDescent="0.3">
      <c r="A9" s="56"/>
      <c r="B9" s="57"/>
      <c r="C9" s="11"/>
      <c r="D9" s="7" t="s">
        <v>23</v>
      </c>
      <c r="E9" s="59" t="s">
        <v>43</v>
      </c>
      <c r="F9" s="60">
        <v>123</v>
      </c>
      <c r="G9" s="60">
        <v>7</v>
      </c>
      <c r="H9" s="60">
        <v>9</v>
      </c>
      <c r="I9" s="60">
        <v>33</v>
      </c>
      <c r="J9" s="60">
        <v>241</v>
      </c>
      <c r="K9" s="61" t="s">
        <v>44</v>
      </c>
      <c r="L9" s="60">
        <v>19.93</v>
      </c>
    </row>
    <row r="10" spans="1:12" s="55" customFormat="1" ht="14.4" x14ac:dyDescent="0.3">
      <c r="A10" s="56"/>
      <c r="B10" s="57"/>
      <c r="C10" s="11"/>
      <c r="D10" s="7" t="s">
        <v>24</v>
      </c>
      <c r="E10" s="59"/>
      <c r="F10" s="60"/>
      <c r="G10" s="60"/>
      <c r="H10" s="60"/>
      <c r="I10" s="60"/>
      <c r="J10" s="60"/>
      <c r="K10" s="61"/>
      <c r="L10" s="60"/>
    </row>
    <row r="11" spans="1:12" s="55" customFormat="1" ht="14.4" x14ac:dyDescent="0.3">
      <c r="A11" s="56"/>
      <c r="B11" s="57"/>
      <c r="C11" s="11"/>
      <c r="D11" s="58"/>
      <c r="E11" s="59"/>
      <c r="F11" s="60"/>
      <c r="G11" s="60"/>
      <c r="H11" s="60"/>
      <c r="I11" s="60"/>
      <c r="J11" s="60"/>
      <c r="K11" s="61"/>
      <c r="L11" s="60"/>
    </row>
    <row r="12" spans="1:12" s="55" customFormat="1" ht="14.4" x14ac:dyDescent="0.3">
      <c r="A12" s="56"/>
      <c r="B12" s="57"/>
      <c r="C12" s="11"/>
      <c r="D12" s="58"/>
      <c r="E12" s="59"/>
      <c r="F12" s="60"/>
      <c r="G12" s="60"/>
      <c r="H12" s="60"/>
      <c r="I12" s="60"/>
      <c r="J12" s="60"/>
      <c r="K12" s="61"/>
      <c r="L12" s="60"/>
    </row>
    <row r="13" spans="1:12" s="55" customFormat="1" ht="14.4" x14ac:dyDescent="0.3">
      <c r="A13" s="62"/>
      <c r="B13" s="63"/>
      <c r="C13" s="8"/>
      <c r="D13" s="64" t="s">
        <v>33</v>
      </c>
      <c r="E13" s="65"/>
      <c r="F13" s="66">
        <f>SUM(F6:F12)</f>
        <v>553</v>
      </c>
      <c r="G13" s="66">
        <f>SUM(G6:G12)</f>
        <v>16</v>
      </c>
      <c r="H13" s="66">
        <f>SUM(H6:H12)</f>
        <v>19</v>
      </c>
      <c r="I13" s="66">
        <f>SUM(I6:I12)</f>
        <v>88</v>
      </c>
      <c r="J13" s="66">
        <f>SUM(J6:J12)</f>
        <v>587</v>
      </c>
      <c r="K13" s="67"/>
      <c r="L13" s="66">
        <f>SUM(L6:L12)</f>
        <v>74.599999999999994</v>
      </c>
    </row>
    <row r="14" spans="1:12" s="55" customFormat="1" ht="14.4" x14ac:dyDescent="0.3">
      <c r="A14" s="68">
        <f>A6</f>
        <v>1</v>
      </c>
      <c r="B14" s="69">
        <f>B6</f>
        <v>1</v>
      </c>
      <c r="C14" s="10" t="s">
        <v>25</v>
      </c>
      <c r="D14" s="7" t="s">
        <v>26</v>
      </c>
      <c r="E14" s="59"/>
      <c r="F14" s="60"/>
      <c r="G14" s="60"/>
      <c r="H14" s="60"/>
      <c r="I14" s="60"/>
      <c r="J14" s="60"/>
      <c r="K14" s="61"/>
      <c r="L14" s="60"/>
    </row>
    <row r="15" spans="1:12" s="55" customFormat="1" ht="14.4" x14ac:dyDescent="0.3">
      <c r="A15" s="56"/>
      <c r="B15" s="57"/>
      <c r="C15" s="11"/>
      <c r="D15" s="7" t="s">
        <v>27</v>
      </c>
      <c r="E15" s="59"/>
      <c r="F15" s="60"/>
      <c r="G15" s="60"/>
      <c r="H15" s="60"/>
      <c r="I15" s="60"/>
      <c r="J15" s="60"/>
      <c r="K15" s="61"/>
      <c r="L15" s="60"/>
    </row>
    <row r="16" spans="1:12" s="55" customFormat="1" ht="14.4" x14ac:dyDescent="0.3">
      <c r="A16" s="56"/>
      <c r="B16" s="57"/>
      <c r="C16" s="11"/>
      <c r="D16" s="7" t="s">
        <v>28</v>
      </c>
      <c r="E16" s="59"/>
      <c r="F16" s="60"/>
      <c r="G16" s="60"/>
      <c r="H16" s="60"/>
      <c r="I16" s="60"/>
      <c r="J16" s="60"/>
      <c r="K16" s="61"/>
      <c r="L16" s="60"/>
    </row>
    <row r="17" spans="1:12" s="55" customFormat="1" ht="14.4" x14ac:dyDescent="0.3">
      <c r="A17" s="56"/>
      <c r="B17" s="57"/>
      <c r="C17" s="11"/>
      <c r="D17" s="7" t="s">
        <v>29</v>
      </c>
      <c r="E17" s="59"/>
      <c r="F17" s="60"/>
      <c r="G17" s="60"/>
      <c r="H17" s="60"/>
      <c r="I17" s="60"/>
      <c r="J17" s="60"/>
      <c r="K17" s="61"/>
      <c r="L17" s="60"/>
    </row>
    <row r="18" spans="1:12" s="55" customFormat="1" ht="14.4" x14ac:dyDescent="0.3">
      <c r="A18" s="56"/>
      <c r="B18" s="57"/>
      <c r="C18" s="11"/>
      <c r="D18" s="7" t="s">
        <v>30</v>
      </c>
      <c r="E18" s="59"/>
      <c r="F18" s="60"/>
      <c r="G18" s="60"/>
      <c r="H18" s="60"/>
      <c r="I18" s="60"/>
      <c r="J18" s="60"/>
      <c r="K18" s="61"/>
      <c r="L18" s="60"/>
    </row>
    <row r="19" spans="1:12" s="55" customFormat="1" ht="14.4" x14ac:dyDescent="0.3">
      <c r="A19" s="56"/>
      <c r="B19" s="57"/>
      <c r="C19" s="11"/>
      <c r="D19" s="7" t="s">
        <v>31</v>
      </c>
      <c r="E19" s="59"/>
      <c r="F19" s="60"/>
      <c r="G19" s="60"/>
      <c r="H19" s="60"/>
      <c r="I19" s="60"/>
      <c r="J19" s="60"/>
      <c r="K19" s="61"/>
      <c r="L19" s="60"/>
    </row>
    <row r="20" spans="1:12" s="55" customFormat="1" ht="14.4" x14ac:dyDescent="0.3">
      <c r="A20" s="56"/>
      <c r="B20" s="57"/>
      <c r="C20" s="11"/>
      <c r="D20" s="7" t="s">
        <v>32</v>
      </c>
      <c r="E20" s="59"/>
      <c r="F20" s="60"/>
      <c r="G20" s="60"/>
      <c r="H20" s="60"/>
      <c r="I20" s="60"/>
      <c r="J20" s="60"/>
      <c r="K20" s="61"/>
      <c r="L20" s="60"/>
    </row>
    <row r="21" spans="1:12" s="55" customFormat="1" ht="14.4" x14ac:dyDescent="0.3">
      <c r="A21" s="56"/>
      <c r="B21" s="57"/>
      <c r="C21" s="11"/>
      <c r="D21" s="58"/>
      <c r="E21" s="59"/>
      <c r="F21" s="60"/>
      <c r="G21" s="60"/>
      <c r="H21" s="60"/>
      <c r="I21" s="60"/>
      <c r="J21" s="60"/>
      <c r="K21" s="61"/>
      <c r="L21" s="60"/>
    </row>
    <row r="22" spans="1:12" s="55" customFormat="1" ht="14.4" x14ac:dyDescent="0.3">
      <c r="A22" s="56"/>
      <c r="B22" s="57"/>
      <c r="C22" s="11"/>
      <c r="D22" s="58"/>
      <c r="E22" s="59"/>
      <c r="F22" s="60"/>
      <c r="G22" s="60"/>
      <c r="H22" s="60"/>
      <c r="I22" s="60"/>
      <c r="J22" s="60"/>
      <c r="K22" s="61"/>
      <c r="L22" s="60"/>
    </row>
    <row r="23" spans="1:12" s="55" customFormat="1" ht="14.4" x14ac:dyDescent="0.3">
      <c r="A23" s="62"/>
      <c r="B23" s="63"/>
      <c r="C23" s="8"/>
      <c r="D23" s="64" t="s">
        <v>33</v>
      </c>
      <c r="E23" s="65"/>
      <c r="F23" s="66">
        <f>SUM(F14:F22)</f>
        <v>0</v>
      </c>
      <c r="G23" s="66">
        <f>SUM(G14:G22)</f>
        <v>0</v>
      </c>
      <c r="H23" s="66">
        <f>SUM(H14:H22)</f>
        <v>0</v>
      </c>
      <c r="I23" s="66">
        <f>SUM(I14:I22)</f>
        <v>0</v>
      </c>
      <c r="J23" s="66">
        <f>SUM(J14:J22)</f>
        <v>0</v>
      </c>
      <c r="K23" s="67"/>
      <c r="L23" s="66">
        <f>SUM(L14:L22)</f>
        <v>0</v>
      </c>
    </row>
    <row r="24" spans="1:12" s="55" customFormat="1" ht="15" thickBot="1" x14ac:dyDescent="0.3">
      <c r="A24" s="70">
        <f>A6</f>
        <v>1</v>
      </c>
      <c r="B24" s="71">
        <f>B6</f>
        <v>1</v>
      </c>
      <c r="C24" s="78" t="s">
        <v>4</v>
      </c>
      <c r="D24" s="79"/>
      <c r="E24" s="72"/>
      <c r="F24" s="73">
        <f>F13+F23</f>
        <v>553</v>
      </c>
      <c r="G24" s="73">
        <f>G13+G23</f>
        <v>16</v>
      </c>
      <c r="H24" s="73">
        <f>H13+H23</f>
        <v>19</v>
      </c>
      <c r="I24" s="73">
        <f>I13+I23</f>
        <v>88</v>
      </c>
      <c r="J24" s="73">
        <f>J13+J23</f>
        <v>587</v>
      </c>
      <c r="K24" s="73"/>
      <c r="L24" s="73">
        <f>L13+L23</f>
        <v>74.599999999999994</v>
      </c>
    </row>
    <row r="25" spans="1:12" s="55" customFormat="1" ht="14.4" x14ac:dyDescent="0.3">
      <c r="A25" s="74">
        <v>1</v>
      </c>
      <c r="B25" s="57">
        <v>2</v>
      </c>
      <c r="C25" s="22" t="s">
        <v>20</v>
      </c>
      <c r="D25" s="5" t="s">
        <v>21</v>
      </c>
      <c r="E25" s="52" t="s">
        <v>45</v>
      </c>
      <c r="F25" s="53">
        <v>245</v>
      </c>
      <c r="G25" s="53">
        <v>12</v>
      </c>
      <c r="H25" s="53">
        <v>11</v>
      </c>
      <c r="I25" s="53">
        <v>29</v>
      </c>
      <c r="J25" s="53">
        <v>263</v>
      </c>
      <c r="K25" s="54" t="s">
        <v>46</v>
      </c>
      <c r="L25" s="53">
        <v>34.99</v>
      </c>
    </row>
    <row r="26" spans="1:12" s="55" customFormat="1" ht="14.4" x14ac:dyDescent="0.3">
      <c r="A26" s="74"/>
      <c r="B26" s="57"/>
      <c r="C26" s="11"/>
      <c r="D26" s="58"/>
      <c r="E26" s="59"/>
      <c r="F26" s="60"/>
      <c r="G26" s="60"/>
      <c r="H26" s="60"/>
      <c r="I26" s="60"/>
      <c r="J26" s="60"/>
      <c r="K26" s="61"/>
      <c r="L26" s="60"/>
    </row>
    <row r="27" spans="1:12" s="55" customFormat="1" ht="14.4" x14ac:dyDescent="0.3">
      <c r="A27" s="74"/>
      <c r="B27" s="57"/>
      <c r="C27" s="11"/>
      <c r="D27" s="7" t="s">
        <v>22</v>
      </c>
      <c r="E27" s="59" t="s">
        <v>47</v>
      </c>
      <c r="F27" s="60">
        <v>200</v>
      </c>
      <c r="G27" s="60"/>
      <c r="H27" s="60"/>
      <c r="I27" s="60">
        <v>12</v>
      </c>
      <c r="J27" s="60">
        <v>48</v>
      </c>
      <c r="K27" s="61" t="s">
        <v>48</v>
      </c>
      <c r="L27" s="60">
        <v>3.61</v>
      </c>
    </row>
    <row r="28" spans="1:12" s="55" customFormat="1" ht="14.4" x14ac:dyDescent="0.3">
      <c r="A28" s="74"/>
      <c r="B28" s="57"/>
      <c r="C28" s="11"/>
      <c r="D28" s="7" t="s">
        <v>23</v>
      </c>
      <c r="E28" s="59" t="s">
        <v>49</v>
      </c>
      <c r="F28" s="60">
        <v>110</v>
      </c>
      <c r="G28" s="60">
        <v>6</v>
      </c>
      <c r="H28" s="60">
        <v>7</v>
      </c>
      <c r="I28" s="60">
        <v>32</v>
      </c>
      <c r="J28" s="60">
        <v>215</v>
      </c>
      <c r="K28" s="61" t="s">
        <v>50</v>
      </c>
      <c r="L28" s="60">
        <v>13.33</v>
      </c>
    </row>
    <row r="29" spans="1:12" s="55" customFormat="1" ht="14.4" x14ac:dyDescent="0.3">
      <c r="A29" s="74"/>
      <c r="B29" s="57"/>
      <c r="C29" s="11"/>
      <c r="D29" s="7" t="s">
        <v>24</v>
      </c>
      <c r="E29" s="59" t="s">
        <v>51</v>
      </c>
      <c r="F29" s="60">
        <v>100</v>
      </c>
      <c r="G29" s="60"/>
      <c r="H29" s="60"/>
      <c r="I29" s="60">
        <v>11</v>
      </c>
      <c r="J29" s="60">
        <v>44</v>
      </c>
      <c r="K29" s="61" t="s">
        <v>52</v>
      </c>
      <c r="L29" s="60">
        <v>22.72</v>
      </c>
    </row>
    <row r="30" spans="1:12" s="55" customFormat="1" ht="14.4" x14ac:dyDescent="0.3">
      <c r="A30" s="74"/>
      <c r="B30" s="57"/>
      <c r="C30" s="11"/>
      <c r="D30" s="58"/>
      <c r="E30" s="59"/>
      <c r="F30" s="60"/>
      <c r="G30" s="60"/>
      <c r="H30" s="60"/>
      <c r="I30" s="60"/>
      <c r="J30" s="60"/>
      <c r="K30" s="61"/>
      <c r="L30" s="60"/>
    </row>
    <row r="31" spans="1:12" s="55" customFormat="1" ht="14.4" x14ac:dyDescent="0.3">
      <c r="A31" s="74"/>
      <c r="B31" s="57"/>
      <c r="C31" s="11"/>
      <c r="D31" s="58"/>
      <c r="E31" s="59"/>
      <c r="F31" s="60"/>
      <c r="G31" s="60"/>
      <c r="H31" s="60"/>
      <c r="I31" s="60"/>
      <c r="J31" s="60"/>
      <c r="K31" s="61"/>
      <c r="L31" s="60"/>
    </row>
    <row r="32" spans="1:12" s="55" customFormat="1" ht="14.4" x14ac:dyDescent="0.3">
      <c r="A32" s="75"/>
      <c r="B32" s="63"/>
      <c r="C32" s="8"/>
      <c r="D32" s="64" t="s">
        <v>33</v>
      </c>
      <c r="E32" s="65"/>
      <c r="F32" s="66">
        <f>SUM(F25:F31)</f>
        <v>655</v>
      </c>
      <c r="G32" s="66">
        <f>SUM(G25:G31)</f>
        <v>18</v>
      </c>
      <c r="H32" s="66">
        <f>SUM(H25:H31)</f>
        <v>18</v>
      </c>
      <c r="I32" s="66">
        <f>SUM(I25:I31)</f>
        <v>84</v>
      </c>
      <c r="J32" s="66">
        <f>SUM(J25:J31)</f>
        <v>570</v>
      </c>
      <c r="K32" s="67"/>
      <c r="L32" s="66">
        <f>SUM(L25:L31)</f>
        <v>74.650000000000006</v>
      </c>
    </row>
    <row r="33" spans="1:12" s="55" customFormat="1" ht="14.4" x14ac:dyDescent="0.3">
      <c r="A33" s="69">
        <f>A25</f>
        <v>1</v>
      </c>
      <c r="B33" s="69">
        <f>B25</f>
        <v>2</v>
      </c>
      <c r="C33" s="10" t="s">
        <v>25</v>
      </c>
      <c r="D33" s="7" t="s">
        <v>26</v>
      </c>
      <c r="E33" s="59"/>
      <c r="F33" s="60"/>
      <c r="G33" s="60"/>
      <c r="H33" s="60"/>
      <c r="I33" s="60"/>
      <c r="J33" s="60"/>
      <c r="K33" s="61"/>
      <c r="L33" s="60"/>
    </row>
    <row r="34" spans="1:12" s="55" customFormat="1" ht="14.4" x14ac:dyDescent="0.3">
      <c r="A34" s="74"/>
      <c r="B34" s="57"/>
      <c r="C34" s="11"/>
      <c r="D34" s="7" t="s">
        <v>27</v>
      </c>
      <c r="E34" s="59"/>
      <c r="F34" s="60"/>
      <c r="G34" s="60"/>
      <c r="H34" s="60"/>
      <c r="I34" s="60"/>
      <c r="J34" s="60"/>
      <c r="K34" s="61"/>
      <c r="L34" s="60"/>
    </row>
    <row r="35" spans="1:12" s="55" customFormat="1" ht="14.4" x14ac:dyDescent="0.3">
      <c r="A35" s="74"/>
      <c r="B35" s="57"/>
      <c r="C35" s="11"/>
      <c r="D35" s="7" t="s">
        <v>28</v>
      </c>
      <c r="E35" s="59"/>
      <c r="F35" s="60"/>
      <c r="G35" s="60"/>
      <c r="H35" s="60"/>
      <c r="I35" s="60"/>
      <c r="J35" s="60"/>
      <c r="K35" s="61"/>
      <c r="L35" s="60"/>
    </row>
    <row r="36" spans="1:12" s="55" customFormat="1" ht="14.4" x14ac:dyDescent="0.3">
      <c r="A36" s="74"/>
      <c r="B36" s="57"/>
      <c r="C36" s="11"/>
      <c r="D36" s="7" t="s">
        <v>29</v>
      </c>
      <c r="E36" s="59"/>
      <c r="F36" s="60"/>
      <c r="G36" s="60"/>
      <c r="H36" s="60"/>
      <c r="I36" s="60"/>
      <c r="J36" s="60"/>
      <c r="K36" s="61"/>
      <c r="L36" s="60"/>
    </row>
    <row r="37" spans="1:12" s="55" customFormat="1" ht="14.4" x14ac:dyDescent="0.3">
      <c r="A37" s="74"/>
      <c r="B37" s="57"/>
      <c r="C37" s="11"/>
      <c r="D37" s="7" t="s">
        <v>30</v>
      </c>
      <c r="E37" s="59"/>
      <c r="F37" s="60"/>
      <c r="G37" s="60"/>
      <c r="H37" s="60"/>
      <c r="I37" s="60"/>
      <c r="J37" s="60"/>
      <c r="K37" s="61"/>
      <c r="L37" s="60"/>
    </row>
    <row r="38" spans="1:12" s="55" customFormat="1" ht="14.4" x14ac:dyDescent="0.3">
      <c r="A38" s="74"/>
      <c r="B38" s="57"/>
      <c r="C38" s="11"/>
      <c r="D38" s="7" t="s">
        <v>31</v>
      </c>
      <c r="E38" s="59"/>
      <c r="F38" s="60"/>
      <c r="G38" s="60"/>
      <c r="H38" s="60"/>
      <c r="I38" s="60"/>
      <c r="J38" s="60"/>
      <c r="K38" s="61"/>
      <c r="L38" s="60"/>
    </row>
    <row r="39" spans="1:12" s="55" customFormat="1" ht="14.4" x14ac:dyDescent="0.3">
      <c r="A39" s="74"/>
      <c r="B39" s="57"/>
      <c r="C39" s="11"/>
      <c r="D39" s="7" t="s">
        <v>32</v>
      </c>
      <c r="E39" s="59"/>
      <c r="F39" s="60"/>
      <c r="G39" s="60"/>
      <c r="H39" s="60"/>
      <c r="I39" s="60"/>
      <c r="J39" s="60"/>
      <c r="K39" s="61"/>
      <c r="L39" s="60"/>
    </row>
    <row r="40" spans="1:12" s="55" customFormat="1" ht="14.4" x14ac:dyDescent="0.3">
      <c r="A40" s="74"/>
      <c r="B40" s="57"/>
      <c r="C40" s="11"/>
      <c r="D40" s="58"/>
      <c r="E40" s="59"/>
      <c r="F40" s="60"/>
      <c r="G40" s="60"/>
      <c r="H40" s="60"/>
      <c r="I40" s="60"/>
      <c r="J40" s="60"/>
      <c r="K40" s="61"/>
      <c r="L40" s="60"/>
    </row>
    <row r="41" spans="1:12" s="55" customFormat="1" ht="14.4" x14ac:dyDescent="0.3">
      <c r="A41" s="74"/>
      <c r="B41" s="57"/>
      <c r="C41" s="11"/>
      <c r="D41" s="58"/>
      <c r="E41" s="59"/>
      <c r="F41" s="60"/>
      <c r="G41" s="60"/>
      <c r="H41" s="60"/>
      <c r="I41" s="60"/>
      <c r="J41" s="60"/>
      <c r="K41" s="61"/>
      <c r="L41" s="60"/>
    </row>
    <row r="42" spans="1:12" s="55" customFormat="1" ht="14.4" x14ac:dyDescent="0.3">
      <c r="A42" s="75"/>
      <c r="B42" s="63"/>
      <c r="C42" s="8"/>
      <c r="D42" s="64" t="s">
        <v>33</v>
      </c>
      <c r="E42" s="65"/>
      <c r="F42" s="66">
        <f>SUM(F33:F41)</f>
        <v>0</v>
      </c>
      <c r="G42" s="66">
        <f>SUM(G33:G41)</f>
        <v>0</v>
      </c>
      <c r="H42" s="66">
        <f>SUM(H33:H41)</f>
        <v>0</v>
      </c>
      <c r="I42" s="66">
        <f>SUM(I33:I41)</f>
        <v>0</v>
      </c>
      <c r="J42" s="66">
        <f>SUM(J33:J41)</f>
        <v>0</v>
      </c>
      <c r="K42" s="67"/>
      <c r="L42" s="66">
        <f>SUM(L33:L41)</f>
        <v>0</v>
      </c>
    </row>
    <row r="43" spans="1:12" s="55" customFormat="1" ht="15.75" customHeight="1" thickBot="1" x14ac:dyDescent="0.3">
      <c r="A43" s="76">
        <f>A25</f>
        <v>1</v>
      </c>
      <c r="B43" s="76">
        <f>B25</f>
        <v>2</v>
      </c>
      <c r="C43" s="78" t="s">
        <v>4</v>
      </c>
      <c r="D43" s="79"/>
      <c r="E43" s="72"/>
      <c r="F43" s="73">
        <f>F32+F42</f>
        <v>655</v>
      </c>
      <c r="G43" s="73">
        <f>G32+G42</f>
        <v>18</v>
      </c>
      <c r="H43" s="73">
        <f>H32+H42</f>
        <v>18</v>
      </c>
      <c r="I43" s="73">
        <f>I32+I42</f>
        <v>84</v>
      </c>
      <c r="J43" s="73">
        <f>J32+J42</f>
        <v>570</v>
      </c>
      <c r="K43" s="73"/>
      <c r="L43" s="73">
        <f>L32+L42</f>
        <v>74.650000000000006</v>
      </c>
    </row>
    <row r="44" spans="1:12" s="55" customFormat="1" ht="14.4" x14ac:dyDescent="0.3">
      <c r="A44" s="50">
        <v>1</v>
      </c>
      <c r="B44" s="51">
        <v>3</v>
      </c>
      <c r="C44" s="22" t="s">
        <v>20</v>
      </c>
      <c r="D44" s="5" t="s">
        <v>21</v>
      </c>
      <c r="E44" s="52" t="s">
        <v>53</v>
      </c>
      <c r="F44" s="53">
        <v>360</v>
      </c>
      <c r="G44" s="53">
        <v>10</v>
      </c>
      <c r="H44" s="53">
        <v>10</v>
      </c>
      <c r="I44" s="53">
        <v>29</v>
      </c>
      <c r="J44" s="53">
        <v>246</v>
      </c>
      <c r="K44" s="54" t="s">
        <v>54</v>
      </c>
      <c r="L44" s="53">
        <v>47.44</v>
      </c>
    </row>
    <row r="45" spans="1:12" s="55" customFormat="1" ht="14.4" x14ac:dyDescent="0.3">
      <c r="A45" s="56"/>
      <c r="B45" s="57"/>
      <c r="C45" s="11"/>
      <c r="D45" s="58"/>
      <c r="E45" s="59"/>
      <c r="F45" s="60"/>
      <c r="G45" s="60"/>
      <c r="H45" s="60"/>
      <c r="I45" s="60"/>
      <c r="J45" s="60"/>
      <c r="K45" s="61"/>
      <c r="L45" s="60"/>
    </row>
    <row r="46" spans="1:12" s="55" customFormat="1" ht="14.4" x14ac:dyDescent="0.3">
      <c r="A46" s="56"/>
      <c r="B46" s="57"/>
      <c r="C46" s="11"/>
      <c r="D46" s="7" t="s">
        <v>22</v>
      </c>
      <c r="E46" s="59" t="s">
        <v>55</v>
      </c>
      <c r="F46" s="60">
        <v>200</v>
      </c>
      <c r="G46" s="60"/>
      <c r="H46" s="60"/>
      <c r="I46" s="60">
        <v>20</v>
      </c>
      <c r="J46" s="60">
        <v>80</v>
      </c>
      <c r="K46" s="61" t="s">
        <v>56</v>
      </c>
      <c r="L46" s="60">
        <v>3.47</v>
      </c>
    </row>
    <row r="47" spans="1:12" s="55" customFormat="1" ht="14.4" x14ac:dyDescent="0.3">
      <c r="A47" s="56"/>
      <c r="B47" s="57"/>
      <c r="C47" s="11"/>
      <c r="D47" s="7" t="s">
        <v>23</v>
      </c>
      <c r="E47" s="59" t="s">
        <v>57</v>
      </c>
      <c r="F47" s="60">
        <v>115</v>
      </c>
      <c r="G47" s="60">
        <v>6</v>
      </c>
      <c r="H47" s="60">
        <v>8</v>
      </c>
      <c r="I47" s="60">
        <v>32</v>
      </c>
      <c r="J47" s="60">
        <v>224</v>
      </c>
      <c r="K47" s="61" t="s">
        <v>58</v>
      </c>
      <c r="L47" s="60">
        <v>16.5</v>
      </c>
    </row>
    <row r="48" spans="1:12" s="55" customFormat="1" ht="14.4" x14ac:dyDescent="0.3">
      <c r="A48" s="56"/>
      <c r="B48" s="57"/>
      <c r="C48" s="11"/>
      <c r="D48" s="7" t="s">
        <v>24</v>
      </c>
      <c r="E48" s="59"/>
      <c r="F48" s="60"/>
      <c r="G48" s="60"/>
      <c r="H48" s="60"/>
      <c r="I48" s="60"/>
      <c r="J48" s="60"/>
      <c r="K48" s="61"/>
      <c r="L48" s="60"/>
    </row>
    <row r="49" spans="1:12" s="55" customFormat="1" ht="14.4" x14ac:dyDescent="0.3">
      <c r="A49" s="56"/>
      <c r="B49" s="57"/>
      <c r="C49" s="11"/>
      <c r="D49" s="58" t="s">
        <v>59</v>
      </c>
      <c r="E49" s="59" t="s">
        <v>60</v>
      </c>
      <c r="F49" s="60">
        <v>30</v>
      </c>
      <c r="G49" s="60">
        <v>1</v>
      </c>
      <c r="H49" s="60">
        <v>2</v>
      </c>
      <c r="I49" s="60">
        <v>6</v>
      </c>
      <c r="J49" s="60">
        <v>46</v>
      </c>
      <c r="K49" s="61" t="s">
        <v>61</v>
      </c>
      <c r="L49" s="60">
        <v>7.21</v>
      </c>
    </row>
    <row r="50" spans="1:12" s="55" customFormat="1" ht="14.4" x14ac:dyDescent="0.3">
      <c r="A50" s="56"/>
      <c r="B50" s="57"/>
      <c r="C50" s="11"/>
      <c r="D50" s="58"/>
      <c r="E50" s="59"/>
      <c r="F50" s="60"/>
      <c r="G50" s="60"/>
      <c r="H50" s="60"/>
      <c r="I50" s="60"/>
      <c r="J50" s="60"/>
      <c r="K50" s="61"/>
      <c r="L50" s="60"/>
    </row>
    <row r="51" spans="1:12" s="55" customFormat="1" ht="14.4" x14ac:dyDescent="0.3">
      <c r="A51" s="62"/>
      <c r="B51" s="63"/>
      <c r="C51" s="8"/>
      <c r="D51" s="64" t="s">
        <v>33</v>
      </c>
      <c r="E51" s="65"/>
      <c r="F51" s="66">
        <f>SUM(F44:F50)</f>
        <v>705</v>
      </c>
      <c r="G51" s="66">
        <f>SUM(G44:G50)</f>
        <v>17</v>
      </c>
      <c r="H51" s="66">
        <f>SUM(H44:H50)</f>
        <v>20</v>
      </c>
      <c r="I51" s="66">
        <f>SUM(I44:I50)</f>
        <v>87</v>
      </c>
      <c r="J51" s="66">
        <f>SUM(J44:J50)</f>
        <v>596</v>
      </c>
      <c r="K51" s="67"/>
      <c r="L51" s="66">
        <f>SUM(L44:L50)</f>
        <v>74.61999999999999</v>
      </c>
    </row>
    <row r="52" spans="1:12" s="55" customFormat="1" ht="14.4" x14ac:dyDescent="0.3">
      <c r="A52" s="68">
        <f>A44</f>
        <v>1</v>
      </c>
      <c r="B52" s="69">
        <f>B44</f>
        <v>3</v>
      </c>
      <c r="C52" s="10" t="s">
        <v>25</v>
      </c>
      <c r="D52" s="7" t="s">
        <v>26</v>
      </c>
      <c r="E52" s="59"/>
      <c r="F52" s="60"/>
      <c r="G52" s="60"/>
      <c r="H52" s="60"/>
      <c r="I52" s="60"/>
      <c r="J52" s="60"/>
      <c r="K52" s="61"/>
      <c r="L52" s="60"/>
    </row>
    <row r="53" spans="1:12" s="55" customFormat="1" ht="14.4" x14ac:dyDescent="0.3">
      <c r="A53" s="56"/>
      <c r="B53" s="57"/>
      <c r="C53" s="11"/>
      <c r="D53" s="7" t="s">
        <v>27</v>
      </c>
      <c r="E53" s="59"/>
      <c r="F53" s="60"/>
      <c r="G53" s="60"/>
      <c r="H53" s="60"/>
      <c r="I53" s="60"/>
      <c r="J53" s="60"/>
      <c r="K53" s="61"/>
      <c r="L53" s="60"/>
    </row>
    <row r="54" spans="1:12" s="55" customFormat="1" ht="14.4" x14ac:dyDescent="0.3">
      <c r="A54" s="56"/>
      <c r="B54" s="57"/>
      <c r="C54" s="11"/>
      <c r="D54" s="7" t="s">
        <v>28</v>
      </c>
      <c r="E54" s="59"/>
      <c r="F54" s="60"/>
      <c r="G54" s="60"/>
      <c r="H54" s="60"/>
      <c r="I54" s="60"/>
      <c r="J54" s="60"/>
      <c r="K54" s="61"/>
      <c r="L54" s="60"/>
    </row>
    <row r="55" spans="1:12" s="55" customFormat="1" ht="14.4" x14ac:dyDescent="0.3">
      <c r="A55" s="56"/>
      <c r="B55" s="57"/>
      <c r="C55" s="11"/>
      <c r="D55" s="7" t="s">
        <v>29</v>
      </c>
      <c r="E55" s="59"/>
      <c r="F55" s="60"/>
      <c r="G55" s="60"/>
      <c r="H55" s="60"/>
      <c r="I55" s="60"/>
      <c r="J55" s="60"/>
      <c r="K55" s="61"/>
      <c r="L55" s="60"/>
    </row>
    <row r="56" spans="1:12" s="55" customFormat="1" ht="14.4" x14ac:dyDescent="0.3">
      <c r="A56" s="56"/>
      <c r="B56" s="57"/>
      <c r="C56" s="11"/>
      <c r="D56" s="7" t="s">
        <v>30</v>
      </c>
      <c r="E56" s="59"/>
      <c r="F56" s="60"/>
      <c r="G56" s="60"/>
      <c r="H56" s="60"/>
      <c r="I56" s="60"/>
      <c r="J56" s="60"/>
      <c r="K56" s="61"/>
      <c r="L56" s="60"/>
    </row>
    <row r="57" spans="1:12" s="55" customFormat="1" ht="14.4" x14ac:dyDescent="0.3">
      <c r="A57" s="56"/>
      <c r="B57" s="57"/>
      <c r="C57" s="11"/>
      <c r="D57" s="7" t="s">
        <v>31</v>
      </c>
      <c r="E57" s="59"/>
      <c r="F57" s="60"/>
      <c r="G57" s="60"/>
      <c r="H57" s="60"/>
      <c r="I57" s="60"/>
      <c r="J57" s="60"/>
      <c r="K57" s="61"/>
      <c r="L57" s="60"/>
    </row>
    <row r="58" spans="1:12" s="55" customFormat="1" ht="14.4" x14ac:dyDescent="0.3">
      <c r="A58" s="56"/>
      <c r="B58" s="57"/>
      <c r="C58" s="11"/>
      <c r="D58" s="7" t="s">
        <v>32</v>
      </c>
      <c r="E58" s="59"/>
      <c r="F58" s="60"/>
      <c r="G58" s="60"/>
      <c r="H58" s="60"/>
      <c r="I58" s="60"/>
      <c r="J58" s="60"/>
      <c r="K58" s="61"/>
      <c r="L58" s="60"/>
    </row>
    <row r="59" spans="1:12" s="55" customFormat="1" ht="14.4" x14ac:dyDescent="0.3">
      <c r="A59" s="56"/>
      <c r="B59" s="57"/>
      <c r="C59" s="11"/>
      <c r="D59" s="58"/>
      <c r="E59" s="59"/>
      <c r="F59" s="60"/>
      <c r="G59" s="60"/>
      <c r="H59" s="60"/>
      <c r="I59" s="60"/>
      <c r="J59" s="60"/>
      <c r="K59" s="61"/>
      <c r="L59" s="60"/>
    </row>
    <row r="60" spans="1:12" s="55" customFormat="1" ht="14.4" x14ac:dyDescent="0.3">
      <c r="A60" s="56"/>
      <c r="B60" s="57"/>
      <c r="C60" s="11"/>
      <c r="D60" s="58"/>
      <c r="E60" s="59"/>
      <c r="F60" s="60"/>
      <c r="G60" s="60"/>
      <c r="H60" s="60"/>
      <c r="I60" s="60"/>
      <c r="J60" s="60"/>
      <c r="K60" s="61"/>
      <c r="L60" s="60"/>
    </row>
    <row r="61" spans="1:12" s="55" customFormat="1" ht="14.4" x14ac:dyDescent="0.3">
      <c r="A61" s="62"/>
      <c r="B61" s="63"/>
      <c r="C61" s="8"/>
      <c r="D61" s="64" t="s">
        <v>33</v>
      </c>
      <c r="E61" s="65"/>
      <c r="F61" s="66">
        <f>SUM(F52:F60)</f>
        <v>0</v>
      </c>
      <c r="G61" s="66">
        <f>SUM(G52:G60)</f>
        <v>0</v>
      </c>
      <c r="H61" s="66">
        <f>SUM(H52:H60)</f>
        <v>0</v>
      </c>
      <c r="I61" s="66">
        <f>SUM(I52:I60)</f>
        <v>0</v>
      </c>
      <c r="J61" s="66">
        <f>SUM(J52:J60)</f>
        <v>0</v>
      </c>
      <c r="K61" s="67"/>
      <c r="L61" s="66">
        <f>SUM(L52:L60)</f>
        <v>0</v>
      </c>
    </row>
    <row r="62" spans="1:12" s="55" customFormat="1" ht="15.75" customHeight="1" thickBot="1" x14ac:dyDescent="0.3">
      <c r="A62" s="70">
        <f>A44</f>
        <v>1</v>
      </c>
      <c r="B62" s="71">
        <f>B44</f>
        <v>3</v>
      </c>
      <c r="C62" s="78" t="s">
        <v>4</v>
      </c>
      <c r="D62" s="79"/>
      <c r="E62" s="72"/>
      <c r="F62" s="73">
        <f>F51+F61</f>
        <v>705</v>
      </c>
      <c r="G62" s="73">
        <f>G51+G61</f>
        <v>17</v>
      </c>
      <c r="H62" s="73">
        <f>H51+H61</f>
        <v>20</v>
      </c>
      <c r="I62" s="73">
        <f>I51+I61</f>
        <v>87</v>
      </c>
      <c r="J62" s="73">
        <f>J51+J61</f>
        <v>596</v>
      </c>
      <c r="K62" s="73"/>
      <c r="L62" s="73">
        <f>L51+L61</f>
        <v>74.61999999999999</v>
      </c>
    </row>
    <row r="63" spans="1:12" s="55" customFormat="1" ht="14.4" x14ac:dyDescent="0.3">
      <c r="A63" s="50">
        <v>1</v>
      </c>
      <c r="B63" s="51">
        <v>4</v>
      </c>
      <c r="C63" s="22" t="s">
        <v>20</v>
      </c>
      <c r="D63" s="5" t="s">
        <v>21</v>
      </c>
      <c r="E63" s="52" t="s">
        <v>62</v>
      </c>
      <c r="F63" s="53">
        <v>250</v>
      </c>
      <c r="G63" s="53">
        <v>12</v>
      </c>
      <c r="H63" s="53">
        <v>10</v>
      </c>
      <c r="I63" s="53">
        <v>30</v>
      </c>
      <c r="J63" s="53">
        <v>258</v>
      </c>
      <c r="K63" s="54" t="s">
        <v>63</v>
      </c>
      <c r="L63" s="53">
        <v>31.79</v>
      </c>
    </row>
    <row r="64" spans="1:12" s="55" customFormat="1" ht="14.4" x14ac:dyDescent="0.3">
      <c r="A64" s="56"/>
      <c r="B64" s="57"/>
      <c r="C64" s="11"/>
      <c r="D64" s="58"/>
      <c r="E64" s="59"/>
      <c r="F64" s="60"/>
      <c r="G64" s="60"/>
      <c r="H64" s="60"/>
      <c r="I64" s="60"/>
      <c r="J64" s="60"/>
      <c r="K64" s="61"/>
      <c r="L64" s="60"/>
    </row>
    <row r="65" spans="1:12" s="55" customFormat="1" ht="14.4" x14ac:dyDescent="0.3">
      <c r="A65" s="56"/>
      <c r="B65" s="57"/>
      <c r="C65" s="11"/>
      <c r="D65" s="7" t="s">
        <v>22</v>
      </c>
      <c r="E65" s="59" t="s">
        <v>47</v>
      </c>
      <c r="F65" s="60">
        <v>200</v>
      </c>
      <c r="G65" s="60"/>
      <c r="H65" s="60"/>
      <c r="I65" s="60">
        <v>12</v>
      </c>
      <c r="J65" s="60">
        <v>48</v>
      </c>
      <c r="K65" s="61" t="s">
        <v>48</v>
      </c>
      <c r="L65" s="60">
        <v>3.61</v>
      </c>
    </row>
    <row r="66" spans="1:12" s="55" customFormat="1" ht="14.4" x14ac:dyDescent="0.3">
      <c r="A66" s="56"/>
      <c r="B66" s="57"/>
      <c r="C66" s="11"/>
      <c r="D66" s="7" t="s">
        <v>23</v>
      </c>
      <c r="E66" s="59" t="s">
        <v>49</v>
      </c>
      <c r="F66" s="60">
        <v>115</v>
      </c>
      <c r="G66" s="60">
        <v>6</v>
      </c>
      <c r="H66" s="60">
        <v>8</v>
      </c>
      <c r="I66" s="60">
        <v>32</v>
      </c>
      <c r="J66" s="60">
        <v>224</v>
      </c>
      <c r="K66" s="61" t="s">
        <v>58</v>
      </c>
      <c r="L66" s="60">
        <v>16.5</v>
      </c>
    </row>
    <row r="67" spans="1:12" s="55" customFormat="1" ht="14.4" x14ac:dyDescent="0.3">
      <c r="A67" s="56"/>
      <c r="B67" s="57"/>
      <c r="C67" s="11"/>
      <c r="D67" s="7" t="s">
        <v>24</v>
      </c>
      <c r="E67" s="59" t="s">
        <v>51</v>
      </c>
      <c r="F67" s="60">
        <v>100</v>
      </c>
      <c r="G67" s="60"/>
      <c r="H67" s="60"/>
      <c r="I67" s="60">
        <v>11</v>
      </c>
      <c r="J67" s="60">
        <v>44</v>
      </c>
      <c r="K67" s="61" t="s">
        <v>52</v>
      </c>
      <c r="L67" s="60">
        <v>22.72</v>
      </c>
    </row>
    <row r="68" spans="1:12" s="55" customFormat="1" ht="14.4" x14ac:dyDescent="0.3">
      <c r="A68" s="56"/>
      <c r="B68" s="57"/>
      <c r="C68" s="11"/>
      <c r="D68" s="58"/>
      <c r="E68" s="59"/>
      <c r="F68" s="60"/>
      <c r="G68" s="60"/>
      <c r="H68" s="60"/>
      <c r="I68" s="60"/>
      <c r="J68" s="60"/>
      <c r="K68" s="61"/>
      <c r="L68" s="60"/>
    </row>
    <row r="69" spans="1:12" s="55" customFormat="1" ht="14.4" x14ac:dyDescent="0.3">
      <c r="A69" s="56"/>
      <c r="B69" s="57"/>
      <c r="C69" s="11"/>
      <c r="D69" s="58"/>
      <c r="E69" s="59"/>
      <c r="F69" s="60"/>
      <c r="G69" s="60"/>
      <c r="H69" s="60"/>
      <c r="I69" s="60"/>
      <c r="J69" s="60"/>
      <c r="K69" s="61"/>
      <c r="L69" s="60"/>
    </row>
    <row r="70" spans="1:12" s="55" customFormat="1" ht="14.4" x14ac:dyDescent="0.3">
      <c r="A70" s="62"/>
      <c r="B70" s="63"/>
      <c r="C70" s="8"/>
      <c r="D70" s="64" t="s">
        <v>33</v>
      </c>
      <c r="E70" s="65"/>
      <c r="F70" s="66">
        <f>SUM(F63:F69)</f>
        <v>665</v>
      </c>
      <c r="G70" s="66">
        <f>SUM(G63:G69)</f>
        <v>18</v>
      </c>
      <c r="H70" s="66">
        <f>SUM(H63:H69)</f>
        <v>18</v>
      </c>
      <c r="I70" s="66">
        <f>SUM(I63:I69)</f>
        <v>85</v>
      </c>
      <c r="J70" s="66">
        <f>SUM(J63:J69)</f>
        <v>574</v>
      </c>
      <c r="K70" s="67"/>
      <c r="L70" s="66">
        <f>SUM(L63:L69)</f>
        <v>74.62</v>
      </c>
    </row>
    <row r="71" spans="1:12" s="55" customFormat="1" ht="14.4" x14ac:dyDescent="0.3">
      <c r="A71" s="68">
        <f>A63</f>
        <v>1</v>
      </c>
      <c r="B71" s="69">
        <f>B63</f>
        <v>4</v>
      </c>
      <c r="C71" s="10" t="s">
        <v>25</v>
      </c>
      <c r="D71" s="7" t="s">
        <v>26</v>
      </c>
      <c r="E71" s="59"/>
      <c r="F71" s="60"/>
      <c r="G71" s="60"/>
      <c r="H71" s="60"/>
      <c r="I71" s="60"/>
      <c r="J71" s="60"/>
      <c r="K71" s="61"/>
      <c r="L71" s="60"/>
    </row>
    <row r="72" spans="1:12" s="55" customFormat="1" ht="14.4" x14ac:dyDescent="0.3">
      <c r="A72" s="56"/>
      <c r="B72" s="57"/>
      <c r="C72" s="11"/>
      <c r="D72" s="7" t="s">
        <v>27</v>
      </c>
      <c r="E72" s="59"/>
      <c r="F72" s="60"/>
      <c r="G72" s="60"/>
      <c r="H72" s="60"/>
      <c r="I72" s="60"/>
      <c r="J72" s="60"/>
      <c r="K72" s="61"/>
      <c r="L72" s="60"/>
    </row>
    <row r="73" spans="1:12" s="55" customFormat="1" ht="14.4" x14ac:dyDescent="0.3">
      <c r="A73" s="56"/>
      <c r="B73" s="57"/>
      <c r="C73" s="11"/>
      <c r="D73" s="7" t="s">
        <v>28</v>
      </c>
      <c r="E73" s="59"/>
      <c r="F73" s="60"/>
      <c r="G73" s="60"/>
      <c r="H73" s="60"/>
      <c r="I73" s="60"/>
      <c r="J73" s="60"/>
      <c r="K73" s="61"/>
      <c r="L73" s="60"/>
    </row>
    <row r="74" spans="1:12" s="55" customFormat="1" ht="14.4" x14ac:dyDescent="0.3">
      <c r="A74" s="56"/>
      <c r="B74" s="57"/>
      <c r="C74" s="11"/>
      <c r="D74" s="7" t="s">
        <v>29</v>
      </c>
      <c r="E74" s="59"/>
      <c r="F74" s="60"/>
      <c r="G74" s="60"/>
      <c r="H74" s="60"/>
      <c r="I74" s="60"/>
      <c r="J74" s="60"/>
      <c r="K74" s="61"/>
      <c r="L74" s="60"/>
    </row>
    <row r="75" spans="1:12" s="55" customFormat="1" ht="14.4" x14ac:dyDescent="0.3">
      <c r="A75" s="56"/>
      <c r="B75" s="57"/>
      <c r="C75" s="11"/>
      <c r="D75" s="7" t="s">
        <v>30</v>
      </c>
      <c r="E75" s="59"/>
      <c r="F75" s="60"/>
      <c r="G75" s="60"/>
      <c r="H75" s="60"/>
      <c r="I75" s="60"/>
      <c r="J75" s="60"/>
      <c r="K75" s="61"/>
      <c r="L75" s="60"/>
    </row>
    <row r="76" spans="1:12" s="55" customFormat="1" ht="14.4" x14ac:dyDescent="0.3">
      <c r="A76" s="56"/>
      <c r="B76" s="57"/>
      <c r="C76" s="11"/>
      <c r="D76" s="7" t="s">
        <v>31</v>
      </c>
      <c r="E76" s="59"/>
      <c r="F76" s="60"/>
      <c r="G76" s="60"/>
      <c r="H76" s="60"/>
      <c r="I76" s="60"/>
      <c r="J76" s="60"/>
      <c r="K76" s="61"/>
      <c r="L76" s="60"/>
    </row>
    <row r="77" spans="1:12" s="55" customFormat="1" ht="14.4" x14ac:dyDescent="0.3">
      <c r="A77" s="56"/>
      <c r="B77" s="57"/>
      <c r="C77" s="11"/>
      <c r="D77" s="7" t="s">
        <v>32</v>
      </c>
      <c r="E77" s="59"/>
      <c r="F77" s="60"/>
      <c r="G77" s="60"/>
      <c r="H77" s="60"/>
      <c r="I77" s="60"/>
      <c r="J77" s="60"/>
      <c r="K77" s="61"/>
      <c r="L77" s="60"/>
    </row>
    <row r="78" spans="1:12" s="55" customFormat="1" ht="14.4" x14ac:dyDescent="0.3">
      <c r="A78" s="56"/>
      <c r="B78" s="57"/>
      <c r="C78" s="11"/>
      <c r="D78" s="58"/>
      <c r="E78" s="59"/>
      <c r="F78" s="60"/>
      <c r="G78" s="60"/>
      <c r="H78" s="60"/>
      <c r="I78" s="60"/>
      <c r="J78" s="60"/>
      <c r="K78" s="61"/>
      <c r="L78" s="60"/>
    </row>
    <row r="79" spans="1:12" s="55" customFormat="1" ht="14.4" x14ac:dyDescent="0.3">
      <c r="A79" s="56"/>
      <c r="B79" s="57"/>
      <c r="C79" s="11"/>
      <c r="D79" s="58"/>
      <c r="E79" s="59"/>
      <c r="F79" s="60"/>
      <c r="G79" s="60"/>
      <c r="H79" s="60"/>
      <c r="I79" s="60"/>
      <c r="J79" s="60"/>
      <c r="K79" s="61"/>
      <c r="L79" s="60"/>
    </row>
    <row r="80" spans="1:12" s="55" customFormat="1" ht="14.4" x14ac:dyDescent="0.3">
      <c r="A80" s="62"/>
      <c r="B80" s="63"/>
      <c r="C80" s="8"/>
      <c r="D80" s="64" t="s">
        <v>33</v>
      </c>
      <c r="E80" s="65"/>
      <c r="F80" s="66">
        <f>SUM(F71:F79)</f>
        <v>0</v>
      </c>
      <c r="G80" s="66">
        <f>SUM(G71:G79)</f>
        <v>0</v>
      </c>
      <c r="H80" s="66">
        <f>SUM(H71:H79)</f>
        <v>0</v>
      </c>
      <c r="I80" s="66">
        <f>SUM(I71:I79)</f>
        <v>0</v>
      </c>
      <c r="J80" s="66">
        <f>SUM(J71:J79)</f>
        <v>0</v>
      </c>
      <c r="K80" s="67"/>
      <c r="L80" s="66">
        <f>SUM(L71:L79)</f>
        <v>0</v>
      </c>
    </row>
    <row r="81" spans="1:12" s="55" customFormat="1" ht="15.75" customHeight="1" thickBot="1" x14ac:dyDescent="0.3">
      <c r="A81" s="70">
        <f>A63</f>
        <v>1</v>
      </c>
      <c r="B81" s="71">
        <f>B63</f>
        <v>4</v>
      </c>
      <c r="C81" s="78" t="s">
        <v>4</v>
      </c>
      <c r="D81" s="79"/>
      <c r="E81" s="72"/>
      <c r="F81" s="73">
        <f>F70+F80</f>
        <v>665</v>
      </c>
      <c r="G81" s="73">
        <f>G70+G80</f>
        <v>18</v>
      </c>
      <c r="H81" s="73">
        <f>H70+H80</f>
        <v>18</v>
      </c>
      <c r="I81" s="73">
        <f>I70+I80</f>
        <v>85</v>
      </c>
      <c r="J81" s="73">
        <f>J70+J80</f>
        <v>574</v>
      </c>
      <c r="K81" s="73"/>
      <c r="L81" s="73">
        <f>L70+L80</f>
        <v>74.62</v>
      </c>
    </row>
    <row r="82" spans="1:12" s="55" customFormat="1" ht="14.4" x14ac:dyDescent="0.3">
      <c r="A82" s="50">
        <v>1</v>
      </c>
      <c r="B82" s="51">
        <v>5</v>
      </c>
      <c r="C82" s="22" t="s">
        <v>20</v>
      </c>
      <c r="D82" s="5" t="s">
        <v>21</v>
      </c>
      <c r="E82" s="52" t="s">
        <v>39</v>
      </c>
      <c r="F82" s="53">
        <v>210</v>
      </c>
      <c r="G82" s="53">
        <v>6</v>
      </c>
      <c r="H82" s="53">
        <v>6</v>
      </c>
      <c r="I82" s="53">
        <v>25</v>
      </c>
      <c r="J82" s="53">
        <v>178</v>
      </c>
      <c r="K82" s="54" t="s">
        <v>40</v>
      </c>
      <c r="L82" s="53">
        <v>29.19</v>
      </c>
    </row>
    <row r="83" spans="1:12" s="55" customFormat="1" ht="14.4" x14ac:dyDescent="0.3">
      <c r="A83" s="56"/>
      <c r="B83" s="57"/>
      <c r="C83" s="11"/>
      <c r="D83" s="58"/>
      <c r="E83" s="59"/>
      <c r="F83" s="60"/>
      <c r="G83" s="60"/>
      <c r="H83" s="60"/>
      <c r="I83" s="60"/>
      <c r="J83" s="60"/>
      <c r="K83" s="61"/>
      <c r="L83" s="60"/>
    </row>
    <row r="84" spans="1:12" s="55" customFormat="1" ht="14.4" x14ac:dyDescent="0.3">
      <c r="A84" s="56"/>
      <c r="B84" s="57"/>
      <c r="C84" s="11"/>
      <c r="D84" s="7" t="s">
        <v>22</v>
      </c>
      <c r="E84" s="59" t="s">
        <v>64</v>
      </c>
      <c r="F84" s="60">
        <v>234</v>
      </c>
      <c r="G84" s="60">
        <v>4</v>
      </c>
      <c r="H84" s="60">
        <v>5</v>
      </c>
      <c r="I84" s="60">
        <v>32</v>
      </c>
      <c r="J84" s="60">
        <v>189</v>
      </c>
      <c r="K84" s="61" t="s">
        <v>42</v>
      </c>
      <c r="L84" s="60">
        <v>32.9</v>
      </c>
    </row>
    <row r="85" spans="1:12" s="55" customFormat="1" ht="14.4" x14ac:dyDescent="0.3">
      <c r="A85" s="56"/>
      <c r="B85" s="57"/>
      <c r="C85" s="11"/>
      <c r="D85" s="7" t="s">
        <v>23</v>
      </c>
      <c r="E85" s="59" t="s">
        <v>57</v>
      </c>
      <c r="F85" s="60">
        <v>110</v>
      </c>
      <c r="G85" s="60">
        <v>6</v>
      </c>
      <c r="H85" s="60">
        <v>7</v>
      </c>
      <c r="I85" s="60">
        <v>32</v>
      </c>
      <c r="J85" s="60">
        <v>215</v>
      </c>
      <c r="K85" s="61" t="s">
        <v>50</v>
      </c>
      <c r="L85" s="60">
        <v>12.53</v>
      </c>
    </row>
    <row r="86" spans="1:12" s="55" customFormat="1" ht="14.4" x14ac:dyDescent="0.3">
      <c r="A86" s="56"/>
      <c r="B86" s="57"/>
      <c r="C86" s="11"/>
      <c r="D86" s="7" t="s">
        <v>24</v>
      </c>
      <c r="E86" s="59"/>
      <c r="F86" s="60"/>
      <c r="G86" s="60"/>
      <c r="H86" s="60"/>
      <c r="I86" s="60"/>
      <c r="J86" s="60"/>
      <c r="K86" s="61"/>
      <c r="L86" s="60"/>
    </row>
    <row r="87" spans="1:12" s="55" customFormat="1" ht="14.4" x14ac:dyDescent="0.3">
      <c r="A87" s="56"/>
      <c r="B87" s="57"/>
      <c r="C87" s="11"/>
      <c r="D87" s="58"/>
      <c r="E87" s="59"/>
      <c r="F87" s="60"/>
      <c r="G87" s="60"/>
      <c r="H87" s="60"/>
      <c r="I87" s="60"/>
      <c r="J87" s="60"/>
      <c r="K87" s="61"/>
      <c r="L87" s="60"/>
    </row>
    <row r="88" spans="1:12" s="55" customFormat="1" ht="14.4" x14ac:dyDescent="0.3">
      <c r="A88" s="56"/>
      <c r="B88" s="57"/>
      <c r="C88" s="11"/>
      <c r="D88" s="58"/>
      <c r="E88" s="59"/>
      <c r="F88" s="60"/>
      <c r="G88" s="60"/>
      <c r="H88" s="60"/>
      <c r="I88" s="60"/>
      <c r="J88" s="60"/>
      <c r="K88" s="61"/>
      <c r="L88" s="60"/>
    </row>
    <row r="89" spans="1:12" s="55" customFormat="1" ht="14.4" x14ac:dyDescent="0.3">
      <c r="A89" s="62"/>
      <c r="B89" s="63"/>
      <c r="C89" s="8"/>
      <c r="D89" s="64" t="s">
        <v>33</v>
      </c>
      <c r="E89" s="65"/>
      <c r="F89" s="66">
        <f>SUM(F82:F88)</f>
        <v>554</v>
      </c>
      <c r="G89" s="66">
        <f>SUM(G82:G88)</f>
        <v>16</v>
      </c>
      <c r="H89" s="66">
        <f>SUM(H82:H88)</f>
        <v>18</v>
      </c>
      <c r="I89" s="66">
        <f>SUM(I82:I88)</f>
        <v>89</v>
      </c>
      <c r="J89" s="66">
        <f>SUM(J82:J88)</f>
        <v>582</v>
      </c>
      <c r="K89" s="67"/>
      <c r="L89" s="66">
        <f>SUM(L82:L88)</f>
        <v>74.62</v>
      </c>
    </row>
    <row r="90" spans="1:12" s="55" customFormat="1" ht="14.4" x14ac:dyDescent="0.3">
      <c r="A90" s="68">
        <f>A82</f>
        <v>1</v>
      </c>
      <c r="B90" s="69">
        <f>B82</f>
        <v>5</v>
      </c>
      <c r="C90" s="10" t="s">
        <v>25</v>
      </c>
      <c r="D90" s="7" t="s">
        <v>26</v>
      </c>
      <c r="E90" s="59"/>
      <c r="F90" s="60"/>
      <c r="G90" s="60"/>
      <c r="H90" s="60"/>
      <c r="I90" s="60"/>
      <c r="J90" s="60"/>
      <c r="K90" s="61"/>
      <c r="L90" s="60"/>
    </row>
    <row r="91" spans="1:12" s="55" customFormat="1" ht="14.4" x14ac:dyDescent="0.3">
      <c r="A91" s="56"/>
      <c r="B91" s="57"/>
      <c r="C91" s="11"/>
      <c r="D91" s="7" t="s">
        <v>27</v>
      </c>
      <c r="E91" s="59"/>
      <c r="F91" s="60"/>
      <c r="G91" s="60"/>
      <c r="H91" s="60"/>
      <c r="I91" s="60"/>
      <c r="J91" s="60"/>
      <c r="K91" s="61"/>
      <c r="L91" s="60"/>
    </row>
    <row r="92" spans="1:12" s="55" customFormat="1" ht="14.4" x14ac:dyDescent="0.3">
      <c r="A92" s="56"/>
      <c r="B92" s="57"/>
      <c r="C92" s="11"/>
      <c r="D92" s="7" t="s">
        <v>28</v>
      </c>
      <c r="E92" s="59"/>
      <c r="F92" s="60"/>
      <c r="G92" s="60"/>
      <c r="H92" s="60"/>
      <c r="I92" s="60"/>
      <c r="J92" s="60"/>
      <c r="K92" s="61"/>
      <c r="L92" s="60"/>
    </row>
    <row r="93" spans="1:12" s="55" customFormat="1" ht="14.4" x14ac:dyDescent="0.3">
      <c r="A93" s="56"/>
      <c r="B93" s="57"/>
      <c r="C93" s="11"/>
      <c r="D93" s="7" t="s">
        <v>29</v>
      </c>
      <c r="E93" s="59"/>
      <c r="F93" s="60"/>
      <c r="G93" s="60"/>
      <c r="H93" s="60"/>
      <c r="I93" s="60"/>
      <c r="J93" s="60"/>
      <c r="K93" s="61"/>
      <c r="L93" s="60"/>
    </row>
    <row r="94" spans="1:12" s="55" customFormat="1" ht="14.4" x14ac:dyDescent="0.3">
      <c r="A94" s="56"/>
      <c r="B94" s="57"/>
      <c r="C94" s="11"/>
      <c r="D94" s="7" t="s">
        <v>30</v>
      </c>
      <c r="E94" s="59"/>
      <c r="F94" s="60"/>
      <c r="G94" s="60"/>
      <c r="H94" s="60"/>
      <c r="I94" s="60"/>
      <c r="J94" s="60"/>
      <c r="K94" s="61"/>
      <c r="L94" s="60"/>
    </row>
    <row r="95" spans="1:12" s="55" customFormat="1" ht="14.4" x14ac:dyDescent="0.3">
      <c r="A95" s="56"/>
      <c r="B95" s="57"/>
      <c r="C95" s="11"/>
      <c r="D95" s="7" t="s">
        <v>31</v>
      </c>
      <c r="E95" s="59"/>
      <c r="F95" s="60"/>
      <c r="G95" s="60"/>
      <c r="H95" s="60"/>
      <c r="I95" s="60"/>
      <c r="J95" s="60"/>
      <c r="K95" s="61"/>
      <c r="L95" s="60"/>
    </row>
    <row r="96" spans="1:12" s="55" customFormat="1" ht="14.4" x14ac:dyDescent="0.3">
      <c r="A96" s="56"/>
      <c r="B96" s="57"/>
      <c r="C96" s="11"/>
      <c r="D96" s="7" t="s">
        <v>32</v>
      </c>
      <c r="E96" s="59"/>
      <c r="F96" s="60"/>
      <c r="G96" s="60"/>
      <c r="H96" s="60"/>
      <c r="I96" s="60"/>
      <c r="J96" s="60"/>
      <c r="K96" s="61"/>
      <c r="L96" s="60"/>
    </row>
    <row r="97" spans="1:12" s="55" customFormat="1" ht="14.4" x14ac:dyDescent="0.3">
      <c r="A97" s="56"/>
      <c r="B97" s="57"/>
      <c r="C97" s="11"/>
      <c r="D97" s="58"/>
      <c r="E97" s="59"/>
      <c r="F97" s="60"/>
      <c r="G97" s="60"/>
      <c r="H97" s="60"/>
      <c r="I97" s="60"/>
      <c r="J97" s="60"/>
      <c r="K97" s="61"/>
      <c r="L97" s="60"/>
    </row>
    <row r="98" spans="1:12" s="55" customFormat="1" ht="14.4" x14ac:dyDescent="0.3">
      <c r="A98" s="56"/>
      <c r="B98" s="57"/>
      <c r="C98" s="11"/>
      <c r="D98" s="58"/>
      <c r="E98" s="59"/>
      <c r="F98" s="60"/>
      <c r="G98" s="60"/>
      <c r="H98" s="60"/>
      <c r="I98" s="60"/>
      <c r="J98" s="60"/>
      <c r="K98" s="61"/>
      <c r="L98" s="60"/>
    </row>
    <row r="99" spans="1:12" s="55" customFormat="1" ht="14.4" x14ac:dyDescent="0.3">
      <c r="A99" s="62"/>
      <c r="B99" s="63"/>
      <c r="C99" s="8"/>
      <c r="D99" s="64" t="s">
        <v>33</v>
      </c>
      <c r="E99" s="65"/>
      <c r="F99" s="66">
        <f>SUM(F90:F98)</f>
        <v>0</v>
      </c>
      <c r="G99" s="66">
        <f>SUM(G90:G98)</f>
        <v>0</v>
      </c>
      <c r="H99" s="66">
        <f>SUM(H90:H98)</f>
        <v>0</v>
      </c>
      <c r="I99" s="66">
        <f>SUM(I90:I98)</f>
        <v>0</v>
      </c>
      <c r="J99" s="66">
        <f>SUM(J90:J98)</f>
        <v>0</v>
      </c>
      <c r="K99" s="67"/>
      <c r="L99" s="66">
        <f>SUM(L90:L98)</f>
        <v>0</v>
      </c>
    </row>
    <row r="100" spans="1:12" s="55" customFormat="1" ht="15.75" customHeight="1" thickBot="1" x14ac:dyDescent="0.3">
      <c r="A100" s="70">
        <f>A82</f>
        <v>1</v>
      </c>
      <c r="B100" s="71">
        <f>B82</f>
        <v>5</v>
      </c>
      <c r="C100" s="78" t="s">
        <v>4</v>
      </c>
      <c r="D100" s="79"/>
      <c r="E100" s="72"/>
      <c r="F100" s="73">
        <f>F89+F99</f>
        <v>554</v>
      </c>
      <c r="G100" s="73">
        <f>G89+G99</f>
        <v>16</v>
      </c>
      <c r="H100" s="73">
        <f>H89+H99</f>
        <v>18</v>
      </c>
      <c r="I100" s="73">
        <f>I89+I99</f>
        <v>89</v>
      </c>
      <c r="J100" s="73">
        <f>J89+J99</f>
        <v>582</v>
      </c>
      <c r="K100" s="73"/>
      <c r="L100" s="73">
        <f>L89+L99</f>
        <v>74.62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65</v>
      </c>
      <c r="F101" s="40">
        <v>350</v>
      </c>
      <c r="G101" s="40">
        <v>9</v>
      </c>
      <c r="H101" s="40">
        <v>9</v>
      </c>
      <c r="I101" s="40">
        <v>26</v>
      </c>
      <c r="J101" s="40">
        <v>221</v>
      </c>
      <c r="K101" s="41" t="s">
        <v>66</v>
      </c>
      <c r="L101" s="40">
        <v>40.36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/>
      <c r="H103" s="43"/>
      <c r="I103" s="43">
        <v>12</v>
      </c>
      <c r="J103" s="43">
        <v>48</v>
      </c>
      <c r="K103" s="44" t="s">
        <v>48</v>
      </c>
      <c r="L103" s="43">
        <v>3.61</v>
      </c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115</v>
      </c>
      <c r="G104" s="43">
        <v>6</v>
      </c>
      <c r="H104" s="43">
        <v>8</v>
      </c>
      <c r="I104" s="43">
        <v>32</v>
      </c>
      <c r="J104" s="43">
        <v>224</v>
      </c>
      <c r="K104" s="44" t="s">
        <v>58</v>
      </c>
      <c r="L104" s="43">
        <v>16.5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59</v>
      </c>
      <c r="E106" s="42" t="s">
        <v>68</v>
      </c>
      <c r="F106" s="43">
        <v>55</v>
      </c>
      <c r="G106" s="43">
        <v>1</v>
      </c>
      <c r="H106" s="43">
        <v>1</v>
      </c>
      <c r="I106" s="43">
        <v>22</v>
      </c>
      <c r="J106" s="43">
        <v>101</v>
      </c>
      <c r="K106" s="44" t="s">
        <v>69</v>
      </c>
      <c r="L106" s="43">
        <v>14.15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>SUM(G101:G107)</f>
        <v>16</v>
      </c>
      <c r="H108" s="19">
        <f>SUM(H101:H107)</f>
        <v>18</v>
      </c>
      <c r="I108" s="19">
        <f>SUM(I101:I107)</f>
        <v>92</v>
      </c>
      <c r="J108" s="19">
        <f>SUM(J101:J107)</f>
        <v>594</v>
      </c>
      <c r="K108" s="25"/>
      <c r="L108" s="19">
        <f>SUM(L101:L107)</f>
        <v>74.62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85" t="s">
        <v>4</v>
      </c>
      <c r="D119" s="86"/>
      <c r="E119" s="31"/>
      <c r="F119" s="32">
        <f>F108+F118</f>
        <v>720</v>
      </c>
      <c r="G119" s="32">
        <f>G108+G118</f>
        <v>16</v>
      </c>
      <c r="H119" s="32">
        <f>H108+H118</f>
        <v>18</v>
      </c>
      <c r="I119" s="32">
        <f>I108+I118</f>
        <v>92</v>
      </c>
      <c r="J119" s="32">
        <f>J108+J118</f>
        <v>594</v>
      </c>
      <c r="K119" s="32"/>
      <c r="L119" s="32">
        <f>L108+L118</f>
        <v>74.62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85" t="s">
        <v>4</v>
      </c>
      <c r="D138" s="86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85" t="s">
        <v>4</v>
      </c>
      <c r="D157" s="86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85" t="s">
        <v>4</v>
      </c>
      <c r="D176" s="86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85" t="s">
        <v>4</v>
      </c>
      <c r="D195" s="86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85" t="s">
        <v>4</v>
      </c>
      <c r="D214" s="86"/>
      <c r="E214" s="31"/>
      <c r="F214" s="32">
        <f>F203+F213</f>
        <v>0</v>
      </c>
      <c r="G214" s="32">
        <f>G203+G213</f>
        <v>0</v>
      </c>
      <c r="H214" s="32">
        <f>H203+H213</f>
        <v>0</v>
      </c>
      <c r="I214" s="32">
        <f>I203+I213</f>
        <v>0</v>
      </c>
      <c r="J214" s="32">
        <f>J203+J213</f>
        <v>0</v>
      </c>
      <c r="K214" s="32"/>
      <c r="L214" s="32">
        <f>L203+L213</f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85" t="s">
        <v>4</v>
      </c>
      <c r="D233" s="86"/>
      <c r="E233" s="31"/>
      <c r="F233" s="32">
        <f>F222+F232</f>
        <v>0</v>
      </c>
      <c r="G233" s="32">
        <f>G222+G232</f>
        <v>0</v>
      </c>
      <c r="H233" s="32">
        <f>H222+H232</f>
        <v>0</v>
      </c>
      <c r="I233" s="32">
        <f>I222+I232</f>
        <v>0</v>
      </c>
      <c r="J233" s="32">
        <f>J222+J232</f>
        <v>0</v>
      </c>
      <c r="K233" s="32"/>
      <c r="L233" s="32">
        <f>L222+L232</f>
        <v>0</v>
      </c>
    </row>
    <row r="234" spans="1:12" ht="13.95" customHeight="1" thickBot="1" x14ac:dyDescent="0.3">
      <c r="A234" s="27"/>
      <c r="B234" s="28"/>
      <c r="C234" s="82" t="s">
        <v>5</v>
      </c>
      <c r="D234" s="83"/>
      <c r="E234" s="8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642</v>
      </c>
      <c r="G234" s="34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16.833333333333332</v>
      </c>
      <c r="H234" s="34">
        <f t="shared" si="0"/>
        <v>18.5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87.5</v>
      </c>
      <c r="J234" s="34">
        <f t="shared" si="0"/>
        <v>583.83333333333337</v>
      </c>
      <c r="K234" s="34"/>
      <c r="L234" s="34">
        <f t="shared" si="0"/>
        <v>74.62166666666667</v>
      </c>
    </row>
  </sheetData>
  <mergeCells count="16">
    <mergeCell ref="C100:D100"/>
    <mergeCell ref="C24:D24"/>
    <mergeCell ref="C1:E1"/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H1:K1"/>
    <mergeCell ref="H2:K2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dcterms:created xsi:type="dcterms:W3CDTF">2022-05-16T14:23:56Z</dcterms:created>
  <dcterms:modified xsi:type="dcterms:W3CDTF">2024-04-20T13:05:11Z</dcterms:modified>
</cp:coreProperties>
</file>